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ki.gavin\Dropbox\WEBSITE\Website\1803 Chess\"/>
    </mc:Choice>
  </mc:AlternateContent>
  <bookViews>
    <workbookView xWindow="0" yWindow="0" windowWidth="28800" windowHeight="11310"/>
  </bookViews>
  <sheets>
    <sheet name="SCHEDULE" sheetId="1" r:id="rId1"/>
  </sheets>
  <definedNames>
    <definedName name="_xlnm.Print_Area" localSheetId="0">SCHEDULE!$A$1:$K$51</definedName>
  </definedNames>
  <calcPr calcId="171027"/>
</workbook>
</file>

<file path=xl/calcChain.xml><?xml version="1.0" encoding="utf-8"?>
<calcChain xmlns="http://schemas.openxmlformats.org/spreadsheetml/2006/main">
  <c r="K5" i="1" l="1"/>
  <c r="K8" i="1" s="1"/>
  <c r="K11" i="1" s="1"/>
  <c r="K13" i="1" s="1"/>
  <c r="K15" i="1" s="1"/>
  <c r="K17" i="1" s="1"/>
  <c r="K19" i="1" s="1"/>
  <c r="K21" i="1" s="1"/>
  <c r="K23" i="1" s="1"/>
  <c r="K25" i="1" s="1"/>
  <c r="K27" i="1" s="1"/>
  <c r="K29" i="1" s="1"/>
  <c r="K31" i="1" s="1"/>
  <c r="K33" i="1" s="1"/>
  <c r="K35" i="1" s="1"/>
  <c r="K37" i="1" s="1"/>
  <c r="K39" i="1" s="1"/>
  <c r="K41" i="1" s="1"/>
  <c r="K4" i="1"/>
  <c r="K6" i="1" s="1"/>
  <c r="K7" i="1" l="1"/>
  <c r="K10" i="1"/>
  <c r="K12" i="1" s="1"/>
  <c r="K14" i="1" s="1"/>
  <c r="K16" i="1" s="1"/>
  <c r="K18" i="1" s="1"/>
  <c r="K20" i="1" s="1"/>
  <c r="K22" i="1" s="1"/>
  <c r="K24" i="1" s="1"/>
  <c r="K26" i="1" s="1"/>
  <c r="K28" i="1" s="1"/>
  <c r="K30" i="1" s="1"/>
  <c r="K32" i="1" s="1"/>
  <c r="K34" i="1" s="1"/>
  <c r="K36" i="1" s="1"/>
  <c r="K38" i="1" s="1"/>
  <c r="K40" i="1" s="1"/>
  <c r="I1" i="1"/>
  <c r="B4" i="1"/>
  <c r="B6" i="1" s="1"/>
  <c r="B5" i="1"/>
  <c r="B8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  <c r="B41" i="1" s="1"/>
  <c r="B43" i="1" s="1"/>
  <c r="B44" i="1" s="1"/>
  <c r="B45" i="1" s="1"/>
  <c r="B46" i="1" s="1"/>
  <c r="B47" i="1" s="1"/>
  <c r="B48" i="1" s="1"/>
  <c r="B49" i="1" s="1"/>
  <c r="B50" i="1" s="1"/>
  <c r="B51" i="1" s="1"/>
  <c r="C5" i="1"/>
  <c r="C6" i="1"/>
  <c r="C11" i="1"/>
  <c r="C16" i="1"/>
  <c r="C18" i="1" s="1"/>
  <c r="C17" i="1"/>
  <c r="C19" i="1"/>
  <c r="C24" i="1"/>
  <c r="C25" i="1"/>
  <c r="C26" i="1"/>
  <c r="C27" i="1"/>
  <c r="C31" i="1"/>
  <c r="C36" i="1"/>
  <c r="C37" i="1"/>
  <c r="C39" i="1" s="1"/>
  <c r="C38" i="1"/>
  <c r="C40" i="1" s="1"/>
  <c r="C42" i="1" s="1"/>
  <c r="C44" i="1" l="1"/>
  <c r="C41" i="1"/>
  <c r="B7" i="1"/>
  <c r="B10" i="1"/>
  <c r="B12" i="1" s="1"/>
  <c r="B14" i="1" s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C1" i="1"/>
  <c r="E1" i="1" s="1"/>
</calcChain>
</file>

<file path=xl/sharedStrings.xml><?xml version="1.0" encoding="utf-8"?>
<sst xmlns="http://schemas.openxmlformats.org/spreadsheetml/2006/main" count="241" uniqueCount="129">
  <si>
    <t>Revised</t>
  </si>
  <si>
    <t>Set</t>
  </si>
  <si>
    <t>Needed</t>
  </si>
  <si>
    <t>Week</t>
  </si>
  <si>
    <t>Tues</t>
  </si>
  <si>
    <t>Readthrough</t>
  </si>
  <si>
    <t>Thurs</t>
  </si>
  <si>
    <t>Prospective Principals</t>
  </si>
  <si>
    <t>Girls 7.30, Men 9pm</t>
  </si>
  <si>
    <t>Princs</t>
  </si>
  <si>
    <t xml:space="preserve"> </t>
  </si>
  <si>
    <t>Chorus-Merano</t>
  </si>
  <si>
    <t>Chorus</t>
  </si>
  <si>
    <t>Sun</t>
  </si>
  <si>
    <t>Hall</t>
  </si>
  <si>
    <t>Auditions</t>
  </si>
  <si>
    <t>Music-Merchandisers</t>
  </si>
  <si>
    <t>Set Merano</t>
  </si>
  <si>
    <t>Music-Kleine Franz</t>
  </si>
  <si>
    <t>Set Kleine Franz</t>
  </si>
  <si>
    <t>Sc 10-Embassy, Bangkok</t>
  </si>
  <si>
    <t>Music-Soviet Machine</t>
  </si>
  <si>
    <t>Music-revision Act I</t>
  </si>
  <si>
    <t>Revise Act I chorus nos</t>
  </si>
  <si>
    <t>Revise Act I principal nos</t>
  </si>
  <si>
    <t>ACT I THROUGH</t>
  </si>
  <si>
    <t>ALL</t>
  </si>
  <si>
    <t>Sc2-You &amp; I, Sc4-Interview</t>
  </si>
  <si>
    <t>An,Fl,Svet,Wal,TV girls</t>
  </si>
  <si>
    <t>Music-Story of Chess</t>
  </si>
  <si>
    <t>Sc5-Deal, Sc6-Talking Chess</t>
  </si>
  <si>
    <t>7 Princs</t>
  </si>
  <si>
    <t>Set Story of Chess</t>
  </si>
  <si>
    <t>Sc7-Endgame, Sc8-You &amp; I</t>
  </si>
  <si>
    <t>Music-Endgame</t>
  </si>
  <si>
    <t>Chorus+Princs</t>
  </si>
  <si>
    <t>Scenes 2,4,5</t>
  </si>
  <si>
    <t>Music-Epilogue</t>
  </si>
  <si>
    <t>Set Endgame/Eplilogue</t>
  </si>
  <si>
    <t>Scenes 6,7,8</t>
  </si>
  <si>
    <t>Act II through</t>
  </si>
  <si>
    <t>Mon</t>
  </si>
  <si>
    <t>Act I through</t>
  </si>
  <si>
    <t>Wed</t>
  </si>
  <si>
    <t>All through</t>
  </si>
  <si>
    <t>Fri</t>
  </si>
  <si>
    <t>Technical</t>
  </si>
  <si>
    <t>Sat</t>
  </si>
  <si>
    <t>Dress rehearsal</t>
  </si>
  <si>
    <t>Band Call</t>
  </si>
  <si>
    <t>Hamish Donaldson</t>
  </si>
  <si>
    <t>Pam Depledge</t>
  </si>
  <si>
    <t>Music-Merano</t>
  </si>
  <si>
    <t>Gala opening night</t>
  </si>
  <si>
    <t>Players AGM</t>
  </si>
  <si>
    <t>All</t>
  </si>
  <si>
    <t>Hamish away</t>
  </si>
  <si>
    <t>Annexe</t>
  </si>
  <si>
    <t>Grove</t>
  </si>
  <si>
    <t>Dance</t>
  </si>
  <si>
    <t>Music (7.30-8pm on Tuesdays)</t>
  </si>
  <si>
    <t>Set Sc1 Bangkok</t>
  </si>
  <si>
    <t>Sc3 Soviet machine</t>
  </si>
  <si>
    <t>CHESS</t>
  </si>
  <si>
    <t>to</t>
  </si>
  <si>
    <t>Clive Osgood</t>
  </si>
  <si>
    <t>077 8525 8184</t>
  </si>
  <si>
    <t>077 4778 5940</t>
  </si>
  <si>
    <t>donaldson@haslemere.com</t>
  </si>
  <si>
    <t>cliveosgood@gmail.com</t>
  </si>
  <si>
    <t>pameladepledge@talktalk.net</t>
  </si>
  <si>
    <t>An</t>
  </si>
  <si>
    <t>Fl</t>
  </si>
  <si>
    <t>Mol</t>
  </si>
  <si>
    <t>Fl, Mol</t>
  </si>
  <si>
    <t>Absences</t>
  </si>
  <si>
    <t>Clive away</t>
  </si>
  <si>
    <t>7.30 Sc5  Chess  8.30 Rock Merano</t>
  </si>
  <si>
    <t>7.30 Sc 3-An &amp; Mol, 8.30 Sc 5-Quartet</t>
  </si>
  <si>
    <t>An,Mol,Arb,Fl</t>
  </si>
  <si>
    <t>Music Diplomats</t>
  </si>
  <si>
    <t>Revise music</t>
  </si>
  <si>
    <t>Music Bangkok</t>
  </si>
  <si>
    <t>Chorus numbers</t>
  </si>
  <si>
    <t>9pm Pop choir music</t>
  </si>
  <si>
    <t>Sc1 Bangkok</t>
  </si>
  <si>
    <t>The Deal</t>
  </si>
  <si>
    <t>Set  Embassy</t>
  </si>
  <si>
    <t>Diplomats</t>
  </si>
  <si>
    <t>Merchandisers</t>
  </si>
  <si>
    <t>Sc5, Sc7, Sc 8, Sc11</t>
  </si>
  <si>
    <t>Chorus+Fred, Fl, An</t>
  </si>
  <si>
    <t>Chorus+Fred,Mol</t>
  </si>
  <si>
    <t>`</t>
  </si>
  <si>
    <t>Arb, Young Flo, Flo</t>
  </si>
  <si>
    <t>Sc 6-Budapest/Nobody's</t>
  </si>
  <si>
    <t>Mol, Arb</t>
  </si>
  <si>
    <t>An, Mol, Arb</t>
  </si>
  <si>
    <t>Chorus + Wal, Mol</t>
  </si>
  <si>
    <t>Fred, An revision</t>
  </si>
  <si>
    <t>Chorus + Fred, An</t>
  </si>
  <si>
    <t>Flo, Fred, An</t>
  </si>
  <si>
    <t>Chorus + princs</t>
  </si>
  <si>
    <t>Sc1,2,4,7</t>
  </si>
  <si>
    <t>Sc 3, 5, 6, 7 + pop</t>
  </si>
  <si>
    <t>An, Mol, Arb, Flo + Pop</t>
  </si>
  <si>
    <t>Chorus + Wal, (Mol)</t>
  </si>
  <si>
    <t>Useful contact details</t>
  </si>
  <si>
    <t>Mandy Boughton</t>
  </si>
  <si>
    <t>mandy.sutcliffe@baesystems.com</t>
  </si>
  <si>
    <t>07801 768255</t>
  </si>
  <si>
    <t>07786 906681</t>
  </si>
  <si>
    <t>An, Flo, Mol, Arb</t>
  </si>
  <si>
    <t xml:space="preserve">Prologue, Sc1,2,3, Arbiter, </t>
  </si>
  <si>
    <t>Fred, An, Young Flo, dance+ Pop</t>
  </si>
  <si>
    <t>Revise Merano/Merch</t>
  </si>
  <si>
    <t>Sc9-Flo,Am, Sc10 Heaven help Sc11-Flo,An</t>
  </si>
  <si>
    <t>An, Embassy</t>
  </si>
  <si>
    <t>Embassy, 9pm Fred</t>
  </si>
  <si>
    <t>Young Flo +Princs + pop</t>
  </si>
  <si>
    <t>C H E S S</t>
  </si>
  <si>
    <t>Set Merchandisers</t>
  </si>
  <si>
    <t xml:space="preserve">Ladies Chorus </t>
  </si>
  <si>
    <t>Diplomats moved to Thursday (world cup)</t>
  </si>
  <si>
    <t>Men + Mol, Wal for Diplomats</t>
  </si>
  <si>
    <t>Fred, Flo +Pop+ Men+Mol, Wal</t>
  </si>
  <si>
    <t>Prologue, Arbiter song, Heaven help</t>
  </si>
  <si>
    <t>St Bart's</t>
  </si>
  <si>
    <t>Act I music, Quartet, Mountain Duet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</si>
</sst>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\ ;\(\$#,##0\)"/>
    <numFmt numFmtId="165" formatCode="d\-mmm\-yy"/>
  </numFmts>
  <fonts count="8" x14ac:knownFonts="1">
    <font>
      <sz val="10"/>
      <color indexed="24"/>
      <name val="Arial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9">
    <xf numFmtId="0" fontId="0" fillId="0" borderId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left"/>
    </xf>
    <xf numFmtId="0" fontId="3" fillId="2" borderId="2" xfId="0" applyFont="1" applyFill="1" applyBorder="1"/>
    <xf numFmtId="0" fontId="3" fillId="4" borderId="2" xfId="0" applyFont="1" applyFill="1" applyBorder="1"/>
    <xf numFmtId="2" fontId="3" fillId="0" borderId="2" xfId="0" applyNumberFormat="1" applyFont="1" applyBorder="1"/>
    <xf numFmtId="16" fontId="3" fillId="0" borderId="2" xfId="0" applyNumberFormat="1" applyFont="1" applyFill="1" applyBorder="1"/>
    <xf numFmtId="0" fontId="3" fillId="3" borderId="2" xfId="0" applyFont="1" applyFill="1" applyBorder="1"/>
    <xf numFmtId="16" fontId="3" fillId="4" borderId="2" xfId="0" applyNumberFormat="1" applyFont="1" applyFill="1" applyBorder="1"/>
    <xf numFmtId="16" fontId="3" fillId="2" borderId="2" xfId="0" applyNumberFormat="1" applyFont="1" applyFill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6" fillId="0" borderId="7" xfId="8" applyFont="1" applyBorder="1"/>
    <xf numFmtId="0" fontId="7" fillId="0" borderId="8" xfId="0" applyFont="1" applyBorder="1"/>
    <xf numFmtId="0" fontId="6" fillId="0" borderId="9" xfId="8" applyFont="1" applyBorder="1"/>
    <xf numFmtId="0" fontId="7" fillId="0" borderId="10" xfId="0" applyFont="1" applyBorder="1"/>
    <xf numFmtId="0" fontId="6" fillId="0" borderId="11" xfId="8" applyFont="1" applyBorder="1"/>
    <xf numFmtId="0" fontId="7" fillId="0" borderId="12" xfId="0" applyFont="1" applyBorder="1" applyAlignment="1">
      <alignment horizontal="left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Hyperlink" xfId="8" builtinId="8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mruColors>
      <color rgb="FFFFFF99"/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meladepledge@talktalk.net" TargetMode="External"/><Relationship Id="rId2" Type="http://schemas.openxmlformats.org/officeDocument/2006/relationships/hyperlink" Target="mailto:cliveosgood@gmail.com" TargetMode="External"/><Relationship Id="rId1" Type="http://schemas.openxmlformats.org/officeDocument/2006/relationships/hyperlink" Target="mailto:donaldson@haslemere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andy.sutcliffe@baesystem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>
      <selection activeCell="I46" sqref="I46"/>
    </sheetView>
  </sheetViews>
  <sheetFormatPr defaultColWidth="10.28515625" defaultRowHeight="12.75" x14ac:dyDescent="0.2"/>
  <cols>
    <col min="1" max="1" width="8.140625" style="2" customWidth="1"/>
    <col min="2" max="2" width="8.140625" style="1" customWidth="1"/>
    <col min="3" max="4" width="6.7109375" style="1" customWidth="1"/>
    <col min="5" max="5" width="9.42578125" style="1" customWidth="1"/>
    <col min="6" max="6" width="22.5703125" style="1" customWidth="1"/>
    <col min="7" max="7" width="20.85546875" style="1" customWidth="1"/>
    <col min="8" max="8" width="37.7109375" style="1" customWidth="1"/>
    <col min="9" max="9" width="28" style="1" customWidth="1"/>
    <col min="10" max="10" width="11.140625" style="1" bestFit="1" customWidth="1"/>
    <col min="11" max="12" width="10.28515625" style="1"/>
    <col min="13" max="14" width="14.7109375" style="1" bestFit="1" customWidth="1"/>
    <col min="15" max="16384" width="10.28515625" style="1"/>
  </cols>
  <sheetData>
    <row r="1" spans="1:15" x14ac:dyDescent="0.2">
      <c r="A1" s="4" t="s">
        <v>63</v>
      </c>
      <c r="B1" s="5"/>
      <c r="C1" s="6">
        <f>B51</f>
        <v>43396</v>
      </c>
      <c r="D1" s="7" t="s">
        <v>64</v>
      </c>
      <c r="E1" s="6">
        <f>C1+4</f>
        <v>43400</v>
      </c>
      <c r="F1" s="8">
        <v>2018</v>
      </c>
      <c r="G1" s="5" t="s">
        <v>93</v>
      </c>
      <c r="H1" s="7" t="s">
        <v>0</v>
      </c>
      <c r="I1" s="9">
        <f ca="1">NOW()</f>
        <v>43291.336948263888</v>
      </c>
      <c r="J1" s="5"/>
      <c r="K1" s="5"/>
    </row>
    <row r="2" spans="1:15" x14ac:dyDescent="0.2">
      <c r="A2" s="4" t="s">
        <v>3</v>
      </c>
      <c r="B2" s="10" t="s">
        <v>56</v>
      </c>
      <c r="C2" s="11" t="s">
        <v>76</v>
      </c>
      <c r="D2" s="5"/>
      <c r="E2" s="5"/>
      <c r="F2" s="7" t="s">
        <v>60</v>
      </c>
      <c r="G2" s="4" t="s">
        <v>59</v>
      </c>
      <c r="H2" s="4" t="s">
        <v>1</v>
      </c>
      <c r="I2" s="4" t="s">
        <v>2</v>
      </c>
      <c r="J2" s="5"/>
      <c r="K2" s="5"/>
    </row>
    <row r="3" spans="1:15" hidden="1" x14ac:dyDescent="0.2">
      <c r="A3" s="4" t="s">
        <v>3</v>
      </c>
      <c r="B3" s="6">
        <v>43256</v>
      </c>
      <c r="C3" s="5" t="s">
        <v>4</v>
      </c>
      <c r="D3" s="12">
        <v>7.3</v>
      </c>
      <c r="E3" s="5" t="s">
        <v>58</v>
      </c>
      <c r="F3" s="5"/>
      <c r="G3" s="5"/>
      <c r="H3" s="5" t="s">
        <v>5</v>
      </c>
      <c r="I3" s="5"/>
      <c r="J3" s="5" t="s">
        <v>75</v>
      </c>
      <c r="K3" s="6">
        <v>43256</v>
      </c>
    </row>
    <row r="4" spans="1:15" hidden="1" x14ac:dyDescent="0.2">
      <c r="A4" s="4"/>
      <c r="B4" s="6">
        <f>B3+2</f>
        <v>43258</v>
      </c>
      <c r="C4" s="5" t="s">
        <v>6</v>
      </c>
      <c r="D4" s="12">
        <v>7.3</v>
      </c>
      <c r="E4" s="5" t="s">
        <v>58</v>
      </c>
      <c r="F4" s="5" t="s">
        <v>7</v>
      </c>
      <c r="G4" s="5"/>
      <c r="H4" s="5" t="s">
        <v>8</v>
      </c>
      <c r="I4" s="5" t="s">
        <v>9</v>
      </c>
      <c r="J4" s="5"/>
      <c r="K4" s="6">
        <f>K3+2</f>
        <v>43258</v>
      </c>
    </row>
    <row r="5" spans="1:15" hidden="1" x14ac:dyDescent="0.2">
      <c r="A5" s="4">
        <v>19</v>
      </c>
      <c r="B5" s="13">
        <f>B3+7</f>
        <v>43263</v>
      </c>
      <c r="C5" s="5" t="str">
        <f>C3</f>
        <v>Tues</v>
      </c>
      <c r="D5" s="12">
        <v>7.3</v>
      </c>
      <c r="E5" s="5" t="s">
        <v>58</v>
      </c>
      <c r="F5" s="5" t="s">
        <v>11</v>
      </c>
      <c r="G5" s="5"/>
      <c r="H5" s="5"/>
      <c r="I5" s="5" t="s">
        <v>12</v>
      </c>
      <c r="J5" s="5"/>
      <c r="K5" s="13">
        <f>K3+7</f>
        <v>43263</v>
      </c>
    </row>
    <row r="6" spans="1:15" hidden="1" x14ac:dyDescent="0.2">
      <c r="A6" s="4"/>
      <c r="B6" s="13">
        <f>B4+7</f>
        <v>43265</v>
      </c>
      <c r="C6" s="5" t="str">
        <f>C4</f>
        <v>Thurs</v>
      </c>
      <c r="D6" s="12">
        <v>7.3</v>
      </c>
      <c r="E6" s="5" t="s">
        <v>58</v>
      </c>
      <c r="F6" s="5" t="s">
        <v>7</v>
      </c>
      <c r="G6" s="5"/>
      <c r="H6" s="5" t="s">
        <v>8</v>
      </c>
      <c r="I6" s="5" t="s">
        <v>9</v>
      </c>
      <c r="J6" s="5"/>
      <c r="K6" s="13">
        <f>K4+7</f>
        <v>43265</v>
      </c>
    </row>
    <row r="7" spans="1:15" hidden="1" x14ac:dyDescent="0.2">
      <c r="A7" s="4"/>
      <c r="B7" s="13">
        <f>B6+3</f>
        <v>43268</v>
      </c>
      <c r="C7" s="5" t="s">
        <v>13</v>
      </c>
      <c r="D7" s="12">
        <v>2</v>
      </c>
      <c r="E7" s="5" t="s">
        <v>14</v>
      </c>
      <c r="F7" s="5" t="s">
        <v>15</v>
      </c>
      <c r="G7" s="5"/>
      <c r="H7" s="5" t="s">
        <v>15</v>
      </c>
      <c r="I7" s="5" t="s">
        <v>9</v>
      </c>
      <c r="J7" s="5"/>
      <c r="K7" s="13">
        <f>K6+3</f>
        <v>43268</v>
      </c>
    </row>
    <row r="8" spans="1:15" hidden="1" x14ac:dyDescent="0.2">
      <c r="A8" s="4">
        <v>18</v>
      </c>
      <c r="B8" s="13">
        <f>B5+7</f>
        <v>43270</v>
      </c>
      <c r="C8" s="5" t="s">
        <v>4</v>
      </c>
      <c r="D8" s="12">
        <v>7.3</v>
      </c>
      <c r="E8" s="5" t="s">
        <v>57</v>
      </c>
      <c r="F8" s="5" t="s">
        <v>54</v>
      </c>
      <c r="G8" s="5"/>
      <c r="H8" s="5"/>
      <c r="I8" s="5" t="s">
        <v>55</v>
      </c>
      <c r="J8" s="5"/>
      <c r="K8" s="13">
        <f>K5+7</f>
        <v>43270</v>
      </c>
    </row>
    <row r="9" spans="1:15" hidden="1" x14ac:dyDescent="0.2">
      <c r="A9" s="4"/>
      <c r="B9" s="13"/>
      <c r="C9" s="5"/>
      <c r="D9" s="12">
        <v>9</v>
      </c>
      <c r="E9" s="5" t="s">
        <v>57</v>
      </c>
      <c r="F9" s="5" t="s">
        <v>52</v>
      </c>
      <c r="G9" s="5"/>
      <c r="H9" s="5"/>
      <c r="I9" s="5" t="s">
        <v>12</v>
      </c>
      <c r="J9" s="5"/>
      <c r="K9" s="13"/>
    </row>
    <row r="10" spans="1:15" hidden="1" x14ac:dyDescent="0.2">
      <c r="A10" s="4"/>
      <c r="B10" s="13">
        <f>B6+7</f>
        <v>43272</v>
      </c>
      <c r="C10" s="5" t="s">
        <v>6</v>
      </c>
      <c r="D10" s="12">
        <v>7.3</v>
      </c>
      <c r="E10" s="5" t="s">
        <v>58</v>
      </c>
      <c r="F10" s="5"/>
      <c r="G10" s="5"/>
      <c r="H10" s="14" t="s">
        <v>78</v>
      </c>
      <c r="I10" s="5" t="s">
        <v>79</v>
      </c>
      <c r="J10" s="14"/>
      <c r="K10" s="13">
        <f>K6+7</f>
        <v>43272</v>
      </c>
      <c r="M10" s="3"/>
      <c r="N10" s="3"/>
      <c r="O10" s="3"/>
    </row>
    <row r="11" spans="1:15" hidden="1" x14ac:dyDescent="0.2">
      <c r="A11" s="4">
        <v>17</v>
      </c>
      <c r="B11" s="6">
        <f>B8+7</f>
        <v>43277</v>
      </c>
      <c r="C11" s="5" t="str">
        <f>C8</f>
        <v>Tues</v>
      </c>
      <c r="D11" s="12">
        <v>7.3</v>
      </c>
      <c r="E11" s="5" t="s">
        <v>58</v>
      </c>
      <c r="F11" s="5" t="s">
        <v>52</v>
      </c>
      <c r="G11" s="5" t="s">
        <v>17</v>
      </c>
      <c r="H11" s="5" t="s">
        <v>77</v>
      </c>
      <c r="I11" s="5" t="s">
        <v>91</v>
      </c>
      <c r="J11" s="5"/>
      <c r="K11" s="6">
        <f>K8+7</f>
        <v>43277</v>
      </c>
      <c r="M11" s="3"/>
      <c r="N11" s="3"/>
      <c r="O11" s="3"/>
    </row>
    <row r="12" spans="1:15" hidden="1" x14ac:dyDescent="0.2">
      <c r="A12" s="4"/>
      <c r="B12" s="15">
        <f t="shared" ref="B12:B42" si="0">B10+7</f>
        <v>43279</v>
      </c>
      <c r="C12" s="5" t="s">
        <v>6</v>
      </c>
      <c r="D12" s="12">
        <v>7.3</v>
      </c>
      <c r="E12" s="5" t="s">
        <v>58</v>
      </c>
      <c r="F12" s="5"/>
      <c r="G12" s="5"/>
      <c r="H12" s="14" t="s">
        <v>126</v>
      </c>
      <c r="I12" s="5" t="s">
        <v>94</v>
      </c>
      <c r="J12" s="14" t="s">
        <v>71</v>
      </c>
      <c r="K12" s="6">
        <f t="shared" ref="K12:K41" si="1">K10+7</f>
        <v>43279</v>
      </c>
      <c r="M12" s="3"/>
      <c r="N12" s="3"/>
      <c r="O12" s="3"/>
    </row>
    <row r="13" spans="1:15" hidden="1" x14ac:dyDescent="0.2">
      <c r="A13" s="4">
        <v>16</v>
      </c>
      <c r="B13" s="6">
        <f t="shared" si="0"/>
        <v>43284</v>
      </c>
      <c r="C13" s="5" t="s">
        <v>4</v>
      </c>
      <c r="D13" s="12">
        <v>7.3</v>
      </c>
      <c r="E13" s="5" t="s">
        <v>58</v>
      </c>
      <c r="F13" s="5" t="s">
        <v>16</v>
      </c>
      <c r="G13" s="5" t="s">
        <v>121</v>
      </c>
      <c r="H13" s="5" t="s">
        <v>123</v>
      </c>
      <c r="I13" s="5" t="s">
        <v>122</v>
      </c>
      <c r="J13" s="5" t="s">
        <v>72</v>
      </c>
      <c r="K13" s="15">
        <f t="shared" si="1"/>
        <v>43284</v>
      </c>
      <c r="M13" s="3"/>
      <c r="N13" s="3"/>
      <c r="O13" s="3"/>
    </row>
    <row r="14" spans="1:15" hidden="1" x14ac:dyDescent="0.2">
      <c r="A14" s="4"/>
      <c r="B14" s="15">
        <f t="shared" si="0"/>
        <v>43286</v>
      </c>
      <c r="C14" s="5" t="s">
        <v>6</v>
      </c>
      <c r="D14" s="12">
        <v>7.3</v>
      </c>
      <c r="E14" s="5" t="s">
        <v>58</v>
      </c>
      <c r="F14" s="5" t="s">
        <v>95</v>
      </c>
      <c r="G14" s="5"/>
      <c r="H14" s="14" t="s">
        <v>124</v>
      </c>
      <c r="I14" s="5" t="s">
        <v>125</v>
      </c>
      <c r="J14" s="14" t="s">
        <v>71</v>
      </c>
      <c r="K14" s="15">
        <f t="shared" si="1"/>
        <v>43286</v>
      </c>
      <c r="M14" s="3"/>
      <c r="N14" s="3"/>
      <c r="O14" s="3"/>
    </row>
    <row r="15" spans="1:15" x14ac:dyDescent="0.2">
      <c r="A15" s="4">
        <v>15</v>
      </c>
      <c r="B15" s="16">
        <f t="shared" si="0"/>
        <v>43291</v>
      </c>
      <c r="C15" s="5" t="s">
        <v>4</v>
      </c>
      <c r="D15" s="12">
        <v>7.3</v>
      </c>
      <c r="E15" s="5" t="s">
        <v>58</v>
      </c>
      <c r="F15" s="5" t="s">
        <v>80</v>
      </c>
      <c r="G15" s="5" t="s">
        <v>115</v>
      </c>
      <c r="H15" s="5" t="s">
        <v>84</v>
      </c>
      <c r="I15" s="5" t="s">
        <v>98</v>
      </c>
      <c r="J15" s="5"/>
      <c r="K15" s="16">
        <f t="shared" si="1"/>
        <v>43291</v>
      </c>
      <c r="M15" s="3"/>
      <c r="N15" s="3"/>
      <c r="O15" s="3"/>
    </row>
    <row r="16" spans="1:15" x14ac:dyDescent="0.2">
      <c r="A16" s="4"/>
      <c r="B16" s="16">
        <f t="shared" si="0"/>
        <v>43293</v>
      </c>
      <c r="C16" s="5" t="str">
        <f>C14</f>
        <v>Thurs</v>
      </c>
      <c r="D16" s="12">
        <v>8.3000000000000007</v>
      </c>
      <c r="E16" s="5" t="s">
        <v>127</v>
      </c>
      <c r="F16" s="5"/>
      <c r="G16" s="5"/>
      <c r="H16" s="14" t="s">
        <v>128</v>
      </c>
      <c r="I16" s="5" t="s">
        <v>112</v>
      </c>
      <c r="J16" s="14"/>
      <c r="K16" s="16">
        <f t="shared" si="1"/>
        <v>43293</v>
      </c>
      <c r="M16" s="3"/>
      <c r="N16" s="3"/>
      <c r="O16" s="3"/>
    </row>
    <row r="17" spans="1:15" x14ac:dyDescent="0.2">
      <c r="A17" s="4">
        <v>14</v>
      </c>
      <c r="B17" s="6">
        <f t="shared" si="0"/>
        <v>43298</v>
      </c>
      <c r="C17" s="5" t="str">
        <f>C15</f>
        <v>Tues</v>
      </c>
      <c r="D17" s="12">
        <v>7.3</v>
      </c>
      <c r="E17" s="5" t="s">
        <v>58</v>
      </c>
      <c r="F17" s="5" t="s">
        <v>18</v>
      </c>
      <c r="G17" s="5" t="s">
        <v>19</v>
      </c>
      <c r="H17" s="5" t="s">
        <v>99</v>
      </c>
      <c r="I17" s="5" t="s">
        <v>100</v>
      </c>
      <c r="J17" s="5" t="s">
        <v>74</v>
      </c>
      <c r="K17" s="6">
        <f t="shared" si="1"/>
        <v>43298</v>
      </c>
      <c r="M17" s="3"/>
      <c r="N17" s="3"/>
      <c r="O17" s="3"/>
    </row>
    <row r="18" spans="1:15" x14ac:dyDescent="0.2">
      <c r="A18" s="4"/>
      <c r="B18" s="15">
        <f t="shared" si="0"/>
        <v>43300</v>
      </c>
      <c r="C18" s="5" t="str">
        <f>C16</f>
        <v>Thurs</v>
      </c>
      <c r="D18" s="12">
        <v>7.3</v>
      </c>
      <c r="E18" s="5" t="s">
        <v>58</v>
      </c>
      <c r="F18" s="5"/>
      <c r="G18" s="5"/>
      <c r="H18" s="14" t="s">
        <v>113</v>
      </c>
      <c r="I18" s="5" t="s">
        <v>114</v>
      </c>
      <c r="J18" s="14" t="s">
        <v>74</v>
      </c>
      <c r="K18" s="6">
        <f t="shared" si="1"/>
        <v>43300</v>
      </c>
      <c r="M18" s="3"/>
      <c r="N18" s="3"/>
      <c r="O18" s="3"/>
    </row>
    <row r="19" spans="1:15" x14ac:dyDescent="0.2">
      <c r="A19" s="4">
        <v>13</v>
      </c>
      <c r="B19" s="6">
        <f t="shared" si="0"/>
        <v>43305</v>
      </c>
      <c r="C19" s="5" t="str">
        <f>C17</f>
        <v>Tues</v>
      </c>
      <c r="D19" s="12">
        <v>7.3</v>
      </c>
      <c r="E19" s="5" t="s">
        <v>58</v>
      </c>
      <c r="F19" s="5" t="s">
        <v>81</v>
      </c>
      <c r="G19" s="5" t="s">
        <v>89</v>
      </c>
      <c r="H19" s="5" t="s">
        <v>88</v>
      </c>
      <c r="I19" s="5" t="s">
        <v>106</v>
      </c>
      <c r="J19" s="5" t="s">
        <v>74</v>
      </c>
      <c r="K19" s="6">
        <f t="shared" si="1"/>
        <v>43305</v>
      </c>
      <c r="M19" s="3"/>
      <c r="N19" s="3"/>
      <c r="O19" s="3"/>
    </row>
    <row r="20" spans="1:15" x14ac:dyDescent="0.2">
      <c r="A20" s="4"/>
      <c r="B20" s="15">
        <f t="shared" si="0"/>
        <v>43307</v>
      </c>
      <c r="C20" s="5" t="s">
        <v>6</v>
      </c>
      <c r="D20" s="12">
        <v>7.3</v>
      </c>
      <c r="E20" s="5" t="s">
        <v>58</v>
      </c>
      <c r="F20" s="5"/>
      <c r="G20" s="5"/>
      <c r="H20" s="14" t="s">
        <v>116</v>
      </c>
      <c r="I20" s="5" t="s">
        <v>101</v>
      </c>
      <c r="J20" s="14" t="s">
        <v>73</v>
      </c>
      <c r="K20" s="15">
        <f t="shared" si="1"/>
        <v>43307</v>
      </c>
      <c r="M20" s="3"/>
      <c r="N20" s="3"/>
      <c r="O20" s="3"/>
    </row>
    <row r="21" spans="1:15" x14ac:dyDescent="0.2">
      <c r="A21" s="4">
        <v>12</v>
      </c>
      <c r="B21" s="6">
        <f t="shared" si="0"/>
        <v>43312</v>
      </c>
      <c r="C21" s="5" t="s">
        <v>4</v>
      </c>
      <c r="D21" s="12">
        <v>7.3</v>
      </c>
      <c r="E21" s="5" t="s">
        <v>58</v>
      </c>
      <c r="F21" s="5"/>
      <c r="G21" s="5" t="s">
        <v>83</v>
      </c>
      <c r="H21" s="5" t="s">
        <v>87</v>
      </c>
      <c r="I21" s="5" t="s">
        <v>117</v>
      </c>
      <c r="J21" s="5" t="s">
        <v>72</v>
      </c>
      <c r="K21" s="15">
        <f t="shared" si="1"/>
        <v>43312</v>
      </c>
      <c r="M21" s="3"/>
      <c r="N21" s="3"/>
      <c r="O21" s="3"/>
    </row>
    <row r="22" spans="1:15" x14ac:dyDescent="0.2">
      <c r="A22" s="4" t="s">
        <v>10</v>
      </c>
      <c r="B22" s="6">
        <f t="shared" si="0"/>
        <v>43314</v>
      </c>
      <c r="C22" s="5" t="s">
        <v>6</v>
      </c>
      <c r="D22" s="12">
        <v>7.3</v>
      </c>
      <c r="E22" s="5" t="s">
        <v>58</v>
      </c>
      <c r="F22" s="5"/>
      <c r="G22" s="5"/>
      <c r="H22" s="14" t="s">
        <v>104</v>
      </c>
      <c r="I22" s="5" t="s">
        <v>105</v>
      </c>
      <c r="J22" s="14"/>
      <c r="K22" s="6">
        <f t="shared" si="1"/>
        <v>43314</v>
      </c>
      <c r="M22" s="3"/>
      <c r="N22" s="3"/>
      <c r="O22" s="3"/>
    </row>
    <row r="23" spans="1:15" x14ac:dyDescent="0.2">
      <c r="A23" s="4">
        <v>11</v>
      </c>
      <c r="B23" s="6">
        <f t="shared" si="0"/>
        <v>43319</v>
      </c>
      <c r="C23" s="5" t="s">
        <v>4</v>
      </c>
      <c r="D23" s="12">
        <v>7.3</v>
      </c>
      <c r="E23" s="5" t="s">
        <v>58</v>
      </c>
      <c r="F23" s="5" t="s">
        <v>82</v>
      </c>
      <c r="G23" s="5"/>
      <c r="H23" s="5" t="s">
        <v>90</v>
      </c>
      <c r="I23" s="5" t="s">
        <v>102</v>
      </c>
      <c r="J23" s="5"/>
      <c r="K23" s="6">
        <f t="shared" si="1"/>
        <v>43319</v>
      </c>
      <c r="M23" s="3"/>
      <c r="N23" s="3"/>
      <c r="O23" s="3"/>
    </row>
    <row r="24" spans="1:15" x14ac:dyDescent="0.2">
      <c r="A24" s="4" t="s">
        <v>10</v>
      </c>
      <c r="B24" s="6">
        <f t="shared" si="0"/>
        <v>43321</v>
      </c>
      <c r="C24" s="5" t="str">
        <f>C22</f>
        <v>Thurs</v>
      </c>
      <c r="D24" s="12">
        <v>7.3</v>
      </c>
      <c r="E24" s="5" t="s">
        <v>58</v>
      </c>
      <c r="F24" s="5"/>
      <c r="G24" s="5"/>
      <c r="H24" s="14" t="s">
        <v>20</v>
      </c>
      <c r="I24" s="5" t="s">
        <v>118</v>
      </c>
      <c r="J24" s="14" t="s">
        <v>72</v>
      </c>
      <c r="K24" s="6">
        <f t="shared" si="1"/>
        <v>43321</v>
      </c>
      <c r="M24" s="3"/>
      <c r="N24" s="3"/>
      <c r="O24" s="3"/>
    </row>
    <row r="25" spans="1:15" x14ac:dyDescent="0.2">
      <c r="A25" s="4">
        <v>10</v>
      </c>
      <c r="B25" s="6">
        <f t="shared" si="0"/>
        <v>43326</v>
      </c>
      <c r="C25" s="5" t="str">
        <f>C23</f>
        <v>Tues</v>
      </c>
      <c r="D25" s="12">
        <v>7.3</v>
      </c>
      <c r="E25" s="5" t="s">
        <v>58</v>
      </c>
      <c r="F25" s="5" t="s">
        <v>22</v>
      </c>
      <c r="G25" s="5" t="s">
        <v>23</v>
      </c>
      <c r="H25" s="5" t="s">
        <v>103</v>
      </c>
      <c r="I25" s="5" t="s">
        <v>100</v>
      </c>
      <c r="J25" s="5"/>
      <c r="K25" s="6">
        <f t="shared" si="1"/>
        <v>43326</v>
      </c>
      <c r="M25" s="3"/>
      <c r="N25" s="3"/>
      <c r="O25" s="3"/>
    </row>
    <row r="26" spans="1:15" x14ac:dyDescent="0.2">
      <c r="A26" s="4"/>
      <c r="B26" s="6">
        <f t="shared" si="0"/>
        <v>43328</v>
      </c>
      <c r="C26" s="5" t="str">
        <f>C24</f>
        <v>Thurs</v>
      </c>
      <c r="D26" s="12">
        <v>7.3</v>
      </c>
      <c r="E26" s="5" t="s">
        <v>58</v>
      </c>
      <c r="F26" s="5"/>
      <c r="G26" s="5"/>
      <c r="H26" s="14" t="s">
        <v>24</v>
      </c>
      <c r="I26" s="5" t="s">
        <v>119</v>
      </c>
      <c r="J26" s="14" t="s">
        <v>71</v>
      </c>
      <c r="K26" s="6">
        <f t="shared" si="1"/>
        <v>43328</v>
      </c>
      <c r="M26" s="3"/>
      <c r="N26" s="3"/>
      <c r="O26" s="3"/>
    </row>
    <row r="27" spans="1:15" x14ac:dyDescent="0.2">
      <c r="A27" s="4">
        <v>9</v>
      </c>
      <c r="B27" s="15">
        <f t="shared" si="0"/>
        <v>43333</v>
      </c>
      <c r="C27" s="5" t="str">
        <f>C25</f>
        <v>Tues</v>
      </c>
      <c r="D27" s="12">
        <v>7.3</v>
      </c>
      <c r="E27" s="5" t="s">
        <v>14</v>
      </c>
      <c r="F27" s="5" t="s">
        <v>25</v>
      </c>
      <c r="G27" s="5" t="s">
        <v>25</v>
      </c>
      <c r="H27" s="5" t="s">
        <v>25</v>
      </c>
      <c r="I27" s="5" t="s">
        <v>26</v>
      </c>
      <c r="J27" s="5"/>
      <c r="K27" s="15">
        <f t="shared" si="1"/>
        <v>43333</v>
      </c>
      <c r="M27" s="3"/>
      <c r="N27" s="3"/>
      <c r="O27" s="3"/>
    </row>
    <row r="28" spans="1:15" x14ac:dyDescent="0.2">
      <c r="A28" s="4"/>
      <c r="B28" s="15">
        <f t="shared" si="0"/>
        <v>43335</v>
      </c>
      <c r="C28" s="5" t="s">
        <v>6</v>
      </c>
      <c r="D28" s="12">
        <v>7.3</v>
      </c>
      <c r="E28" s="5" t="s">
        <v>14</v>
      </c>
      <c r="F28" s="5" t="s">
        <v>25</v>
      </c>
      <c r="G28" s="5" t="s">
        <v>25</v>
      </c>
      <c r="H28" s="14" t="s">
        <v>25</v>
      </c>
      <c r="I28" s="5" t="s">
        <v>26</v>
      </c>
      <c r="J28" s="14" t="s">
        <v>71</v>
      </c>
      <c r="K28" s="15">
        <f t="shared" si="1"/>
        <v>43335</v>
      </c>
      <c r="M28" s="3"/>
      <c r="N28" s="3"/>
      <c r="O28" s="3"/>
    </row>
    <row r="29" spans="1:15" x14ac:dyDescent="0.2">
      <c r="A29" s="4">
        <v>8</v>
      </c>
      <c r="B29" s="6">
        <f t="shared" si="0"/>
        <v>43340</v>
      </c>
      <c r="C29" s="5" t="s">
        <v>4</v>
      </c>
      <c r="D29" s="12">
        <v>7.3</v>
      </c>
      <c r="E29" s="5" t="s">
        <v>58</v>
      </c>
      <c r="F29" s="5" t="s">
        <v>21</v>
      </c>
      <c r="G29" s="5" t="s">
        <v>61</v>
      </c>
      <c r="H29" s="5"/>
      <c r="I29" s="5"/>
      <c r="J29" s="5" t="s">
        <v>96</v>
      </c>
      <c r="K29" s="6">
        <f t="shared" si="1"/>
        <v>43340</v>
      </c>
    </row>
    <row r="30" spans="1:15" x14ac:dyDescent="0.2">
      <c r="A30" s="4"/>
      <c r="B30" s="6">
        <f t="shared" si="0"/>
        <v>43342</v>
      </c>
      <c r="C30" s="5" t="s">
        <v>6</v>
      </c>
      <c r="D30" s="12">
        <v>7.3</v>
      </c>
      <c r="E30" s="5" t="s">
        <v>58</v>
      </c>
      <c r="F30" s="5"/>
      <c r="G30" s="5"/>
      <c r="H30" s="14" t="s">
        <v>86</v>
      </c>
      <c r="I30" s="5" t="s">
        <v>9</v>
      </c>
      <c r="J30" s="14" t="s">
        <v>97</v>
      </c>
      <c r="K30" s="6">
        <f t="shared" si="1"/>
        <v>43342</v>
      </c>
    </row>
    <row r="31" spans="1:15" x14ac:dyDescent="0.2">
      <c r="A31" s="4">
        <v>7</v>
      </c>
      <c r="B31" s="6">
        <f t="shared" si="0"/>
        <v>43347</v>
      </c>
      <c r="C31" s="5" t="str">
        <f>C29</f>
        <v>Tues</v>
      </c>
      <c r="D31" s="12">
        <v>7.3</v>
      </c>
      <c r="E31" s="5" t="s">
        <v>58</v>
      </c>
      <c r="F31" s="5" t="s">
        <v>21</v>
      </c>
      <c r="G31" s="5"/>
      <c r="H31" s="5" t="s">
        <v>62</v>
      </c>
      <c r="I31" s="5" t="s">
        <v>92</v>
      </c>
      <c r="J31" s="5"/>
      <c r="K31" s="6">
        <f t="shared" si="1"/>
        <v>43347</v>
      </c>
    </row>
    <row r="32" spans="1:15" x14ac:dyDescent="0.2">
      <c r="A32" s="4"/>
      <c r="B32" s="6">
        <f t="shared" si="0"/>
        <v>43349</v>
      </c>
      <c r="C32" s="5" t="s">
        <v>6</v>
      </c>
      <c r="D32" s="12">
        <v>7.3</v>
      </c>
      <c r="E32" s="5" t="s">
        <v>58</v>
      </c>
      <c r="F32" s="5"/>
      <c r="G32" s="5"/>
      <c r="H32" s="14" t="s">
        <v>27</v>
      </c>
      <c r="I32" s="5" t="s">
        <v>28</v>
      </c>
      <c r="J32" s="14"/>
      <c r="K32" s="6">
        <f t="shared" si="1"/>
        <v>43349</v>
      </c>
    </row>
    <row r="33" spans="1:11" x14ac:dyDescent="0.2">
      <c r="A33" s="4">
        <v>6</v>
      </c>
      <c r="B33" s="6">
        <f t="shared" si="0"/>
        <v>43354</v>
      </c>
      <c r="C33" s="5" t="s">
        <v>4</v>
      </c>
      <c r="D33" s="12">
        <v>7.3</v>
      </c>
      <c r="E33" s="5" t="s">
        <v>58</v>
      </c>
      <c r="F33" s="5" t="s">
        <v>29</v>
      </c>
      <c r="G33" s="5" t="s">
        <v>85</v>
      </c>
      <c r="H33" s="5" t="s">
        <v>62</v>
      </c>
      <c r="I33" s="5" t="s">
        <v>92</v>
      </c>
      <c r="J33" s="5"/>
      <c r="K33" s="6">
        <f t="shared" si="1"/>
        <v>43354</v>
      </c>
    </row>
    <row r="34" spans="1:11" x14ac:dyDescent="0.2">
      <c r="A34" s="4"/>
      <c r="B34" s="6">
        <f t="shared" si="0"/>
        <v>43356</v>
      </c>
      <c r="C34" s="5" t="s">
        <v>6</v>
      </c>
      <c r="D34" s="12">
        <v>7.3</v>
      </c>
      <c r="E34" s="5" t="s">
        <v>58</v>
      </c>
      <c r="F34" s="5"/>
      <c r="G34" s="5"/>
      <c r="H34" s="14" t="s">
        <v>30</v>
      </c>
      <c r="I34" s="5" t="s">
        <v>31</v>
      </c>
      <c r="J34" s="14"/>
      <c r="K34" s="6">
        <f t="shared" si="1"/>
        <v>43356</v>
      </c>
    </row>
    <row r="35" spans="1:11" x14ac:dyDescent="0.2">
      <c r="A35" s="4">
        <v>5</v>
      </c>
      <c r="B35" s="6">
        <f t="shared" si="0"/>
        <v>43361</v>
      </c>
      <c r="C35" s="5" t="s">
        <v>4</v>
      </c>
      <c r="D35" s="12">
        <v>7.3</v>
      </c>
      <c r="E35" s="5" t="s">
        <v>58</v>
      </c>
      <c r="F35" s="5" t="s">
        <v>29</v>
      </c>
      <c r="G35" s="5"/>
      <c r="H35" s="5" t="s">
        <v>32</v>
      </c>
      <c r="I35" s="5" t="s">
        <v>12</v>
      </c>
      <c r="J35" s="5"/>
      <c r="K35" s="6">
        <f t="shared" si="1"/>
        <v>43361</v>
      </c>
    </row>
    <row r="36" spans="1:11" x14ac:dyDescent="0.2">
      <c r="A36" s="4"/>
      <c r="B36" s="6">
        <f t="shared" si="0"/>
        <v>43363</v>
      </c>
      <c r="C36" s="5" t="str">
        <f t="shared" ref="C36:C42" si="2">C34</f>
        <v>Thurs</v>
      </c>
      <c r="D36" s="12">
        <v>7.3</v>
      </c>
      <c r="E36" s="5" t="s">
        <v>58</v>
      </c>
      <c r="F36" s="5"/>
      <c r="G36" s="5"/>
      <c r="H36" s="14" t="s">
        <v>33</v>
      </c>
      <c r="I36" s="5" t="s">
        <v>31</v>
      </c>
      <c r="J36" s="14"/>
      <c r="K36" s="6">
        <f t="shared" si="1"/>
        <v>43363</v>
      </c>
    </row>
    <row r="37" spans="1:11" x14ac:dyDescent="0.2">
      <c r="A37" s="4">
        <v>4</v>
      </c>
      <c r="B37" s="6">
        <f t="shared" si="0"/>
        <v>43368</v>
      </c>
      <c r="C37" s="5" t="str">
        <f t="shared" si="2"/>
        <v>Tues</v>
      </c>
      <c r="D37" s="12">
        <v>7.3</v>
      </c>
      <c r="E37" s="5" t="s">
        <v>58</v>
      </c>
      <c r="F37" s="5" t="s">
        <v>34</v>
      </c>
      <c r="G37" s="5"/>
      <c r="H37" s="5" t="s">
        <v>32</v>
      </c>
      <c r="I37" s="5" t="s">
        <v>35</v>
      </c>
      <c r="J37" s="5"/>
      <c r="K37" s="6">
        <f t="shared" si="1"/>
        <v>43368</v>
      </c>
    </row>
    <row r="38" spans="1:11" x14ac:dyDescent="0.2">
      <c r="A38" s="4"/>
      <c r="B38" s="6">
        <f t="shared" si="0"/>
        <v>43370</v>
      </c>
      <c r="C38" s="5" t="str">
        <f t="shared" si="2"/>
        <v>Thurs</v>
      </c>
      <c r="D38" s="12">
        <v>7.3</v>
      </c>
      <c r="E38" s="5" t="s">
        <v>58</v>
      </c>
      <c r="F38" s="5"/>
      <c r="G38" s="5"/>
      <c r="H38" s="14" t="s">
        <v>36</v>
      </c>
      <c r="I38" s="5" t="s">
        <v>31</v>
      </c>
      <c r="J38" s="14"/>
      <c r="K38" s="6">
        <f t="shared" si="1"/>
        <v>43370</v>
      </c>
    </row>
    <row r="39" spans="1:11" x14ac:dyDescent="0.2">
      <c r="A39" s="4">
        <v>3</v>
      </c>
      <c r="B39" s="6">
        <f t="shared" si="0"/>
        <v>43375</v>
      </c>
      <c r="C39" s="5" t="str">
        <f t="shared" si="2"/>
        <v>Tues</v>
      </c>
      <c r="D39" s="12">
        <v>7.3</v>
      </c>
      <c r="E39" s="5" t="s">
        <v>58</v>
      </c>
      <c r="F39" s="5" t="s">
        <v>37</v>
      </c>
      <c r="G39" s="5"/>
      <c r="H39" s="5" t="s">
        <v>38</v>
      </c>
      <c r="I39" s="5" t="s">
        <v>35</v>
      </c>
      <c r="J39" s="5"/>
      <c r="K39" s="6">
        <f t="shared" si="1"/>
        <v>43375</v>
      </c>
    </row>
    <row r="40" spans="1:11" x14ac:dyDescent="0.2">
      <c r="A40" s="4"/>
      <c r="B40" s="6">
        <f t="shared" si="0"/>
        <v>43377</v>
      </c>
      <c r="C40" s="5" t="str">
        <f t="shared" si="2"/>
        <v>Thurs</v>
      </c>
      <c r="D40" s="12">
        <v>7.3</v>
      </c>
      <c r="E40" s="5" t="s">
        <v>58</v>
      </c>
      <c r="F40" s="5"/>
      <c r="G40" s="5"/>
      <c r="H40" s="14" t="s">
        <v>39</v>
      </c>
      <c r="I40" s="5" t="s">
        <v>31</v>
      </c>
      <c r="J40" s="14"/>
      <c r="K40" s="6">
        <f t="shared" si="1"/>
        <v>43377</v>
      </c>
    </row>
    <row r="41" spans="1:11" x14ac:dyDescent="0.2">
      <c r="A41" s="4">
        <v>2</v>
      </c>
      <c r="B41" s="6">
        <f t="shared" si="0"/>
        <v>43382</v>
      </c>
      <c r="C41" s="5" t="str">
        <f t="shared" si="2"/>
        <v>Tues</v>
      </c>
      <c r="D41" s="12">
        <v>7.3</v>
      </c>
      <c r="E41" s="5" t="s">
        <v>58</v>
      </c>
      <c r="F41" s="5" t="s">
        <v>40</v>
      </c>
      <c r="G41" s="5" t="s">
        <v>40</v>
      </c>
      <c r="H41" s="5" t="s">
        <v>40</v>
      </c>
      <c r="I41" s="5" t="s">
        <v>26</v>
      </c>
      <c r="J41" s="5"/>
      <c r="K41" s="6">
        <f t="shared" si="1"/>
        <v>43382</v>
      </c>
    </row>
    <row r="42" spans="1:11" x14ac:dyDescent="0.2">
      <c r="A42" s="4"/>
      <c r="B42" s="6">
        <f t="shared" si="0"/>
        <v>43384</v>
      </c>
      <c r="C42" s="5" t="str">
        <f t="shared" si="2"/>
        <v>Thurs</v>
      </c>
      <c r="D42" s="12">
        <v>7.3</v>
      </c>
      <c r="E42" s="5" t="s">
        <v>14</v>
      </c>
      <c r="F42" s="5" t="s">
        <v>40</v>
      </c>
      <c r="G42" s="5" t="s">
        <v>40</v>
      </c>
      <c r="H42" s="5" t="s">
        <v>40</v>
      </c>
      <c r="I42" s="5" t="s">
        <v>26</v>
      </c>
      <c r="J42" s="5"/>
      <c r="K42" s="5"/>
    </row>
    <row r="43" spans="1:11" x14ac:dyDescent="0.2">
      <c r="A43" s="4"/>
      <c r="B43" s="6">
        <f>B41+6</f>
        <v>43388</v>
      </c>
      <c r="C43" s="5" t="s">
        <v>41</v>
      </c>
      <c r="D43" s="12">
        <v>7.3</v>
      </c>
      <c r="E43" s="5" t="s">
        <v>58</v>
      </c>
      <c r="F43" s="5" t="s">
        <v>42</v>
      </c>
      <c r="G43" s="5"/>
      <c r="H43" s="5"/>
      <c r="I43" s="5" t="s">
        <v>26</v>
      </c>
      <c r="J43" s="5"/>
      <c r="K43" s="5"/>
    </row>
    <row r="44" spans="1:11" x14ac:dyDescent="0.2">
      <c r="A44" s="4">
        <v>1</v>
      </c>
      <c r="B44" s="6">
        <f t="shared" ref="B44:B51" si="3">B43+1</f>
        <v>43389</v>
      </c>
      <c r="C44" s="5" t="str">
        <f>C39</f>
        <v>Tues</v>
      </c>
      <c r="D44" s="12">
        <v>7.3</v>
      </c>
      <c r="E44" s="5" t="s">
        <v>14</v>
      </c>
      <c r="F44" s="5" t="s">
        <v>40</v>
      </c>
      <c r="G44" s="5"/>
      <c r="H44" s="5"/>
      <c r="I44" s="5" t="s">
        <v>26</v>
      </c>
      <c r="J44" s="5"/>
      <c r="K44" s="5"/>
    </row>
    <row r="45" spans="1:11" ht="13.5" thickBot="1" x14ac:dyDescent="0.25">
      <c r="A45" s="4"/>
      <c r="B45" s="6">
        <f t="shared" si="3"/>
        <v>43390</v>
      </c>
      <c r="C45" s="5" t="s">
        <v>43</v>
      </c>
      <c r="D45" s="12">
        <v>7.3</v>
      </c>
      <c r="E45" s="5" t="s">
        <v>14</v>
      </c>
      <c r="F45" s="5" t="s">
        <v>44</v>
      </c>
      <c r="G45" s="5" t="s">
        <v>107</v>
      </c>
      <c r="H45" s="19"/>
      <c r="I45" s="19"/>
      <c r="J45" s="5"/>
      <c r="K45" s="5"/>
    </row>
    <row r="46" spans="1:11" x14ac:dyDescent="0.2">
      <c r="A46" s="4"/>
      <c r="B46" s="6">
        <f t="shared" si="3"/>
        <v>43391</v>
      </c>
      <c r="C46" s="5" t="s">
        <v>6</v>
      </c>
      <c r="D46" s="12">
        <v>7.3</v>
      </c>
      <c r="E46" s="5" t="s">
        <v>14</v>
      </c>
      <c r="F46" s="5" t="s">
        <v>44</v>
      </c>
      <c r="G46" s="17" t="s">
        <v>50</v>
      </c>
      <c r="H46" s="21" t="s">
        <v>68</v>
      </c>
      <c r="I46" s="22" t="s">
        <v>66</v>
      </c>
      <c r="J46" s="18"/>
      <c r="K46" s="5"/>
    </row>
    <row r="47" spans="1:11" x14ac:dyDescent="0.2">
      <c r="A47" s="4"/>
      <c r="B47" s="6">
        <f t="shared" si="3"/>
        <v>43392</v>
      </c>
      <c r="C47" s="5" t="s">
        <v>45</v>
      </c>
      <c r="D47" s="12">
        <v>7.3</v>
      </c>
      <c r="E47" s="5" t="s">
        <v>14</v>
      </c>
      <c r="F47" s="5" t="s">
        <v>46</v>
      </c>
      <c r="G47" s="17" t="s">
        <v>65</v>
      </c>
      <c r="H47" s="23" t="s">
        <v>69</v>
      </c>
      <c r="I47" s="24" t="s">
        <v>67</v>
      </c>
      <c r="J47" s="18"/>
      <c r="K47" s="5"/>
    </row>
    <row r="48" spans="1:11" x14ac:dyDescent="0.2">
      <c r="A48" s="4"/>
      <c r="B48" s="6">
        <f t="shared" si="3"/>
        <v>43393</v>
      </c>
      <c r="C48" s="5" t="s">
        <v>47</v>
      </c>
      <c r="D48" s="12">
        <v>2.2999999999999998</v>
      </c>
      <c r="E48" s="5" t="s">
        <v>14</v>
      </c>
      <c r="F48" s="5" t="s">
        <v>48</v>
      </c>
      <c r="G48" s="17" t="s">
        <v>108</v>
      </c>
      <c r="H48" s="23" t="s">
        <v>109</v>
      </c>
      <c r="I48" s="24" t="s">
        <v>110</v>
      </c>
      <c r="J48" s="18"/>
      <c r="K48" s="5"/>
    </row>
    <row r="49" spans="1:11" ht="13.5" thickBot="1" x14ac:dyDescent="0.25">
      <c r="A49" s="4"/>
      <c r="B49" s="6">
        <f t="shared" si="3"/>
        <v>43394</v>
      </c>
      <c r="C49" s="5" t="s">
        <v>13</v>
      </c>
      <c r="D49" s="12">
        <v>2</v>
      </c>
      <c r="E49" s="5" t="s">
        <v>14</v>
      </c>
      <c r="F49" s="5" t="s">
        <v>49</v>
      </c>
      <c r="G49" s="17" t="s">
        <v>51</v>
      </c>
      <c r="H49" s="25" t="s">
        <v>70</v>
      </c>
      <c r="I49" s="26" t="s">
        <v>111</v>
      </c>
      <c r="J49" s="18"/>
      <c r="K49" s="5"/>
    </row>
    <row r="50" spans="1:11" x14ac:dyDescent="0.2">
      <c r="A50" s="4"/>
      <c r="B50" s="6">
        <f t="shared" si="3"/>
        <v>43395</v>
      </c>
      <c r="C50" s="5" t="s">
        <v>41</v>
      </c>
      <c r="D50" s="12">
        <v>7.3</v>
      </c>
      <c r="E50" s="5" t="s">
        <v>14</v>
      </c>
      <c r="F50" s="5" t="s">
        <v>48</v>
      </c>
      <c r="G50" s="5"/>
      <c r="H50" s="20"/>
      <c r="I50" s="20"/>
      <c r="J50" s="5"/>
      <c r="K50" s="5"/>
    </row>
    <row r="51" spans="1:11" x14ac:dyDescent="0.2">
      <c r="A51" s="4">
        <v>0</v>
      </c>
      <c r="B51" s="6">
        <f t="shared" si="3"/>
        <v>43396</v>
      </c>
      <c r="C51" s="5" t="s">
        <v>4</v>
      </c>
      <c r="D51" s="12">
        <v>7.3</v>
      </c>
      <c r="E51" s="5" t="s">
        <v>14</v>
      </c>
      <c r="F51" s="5" t="s">
        <v>120</v>
      </c>
      <c r="G51" s="5"/>
      <c r="H51" s="5" t="s">
        <v>53</v>
      </c>
      <c r="I51" s="5"/>
      <c r="J51" s="5"/>
      <c r="K51" s="5"/>
    </row>
  </sheetData>
  <phoneticPr fontId="0" type="noConversion"/>
  <hyperlinks>
    <hyperlink ref="H46" r:id="rId1"/>
    <hyperlink ref="H47" r:id="rId2"/>
    <hyperlink ref="H49" r:id="rId3"/>
    <hyperlink ref="H48" r:id="rId4"/>
  </hyperlinks>
  <pageMargins left="0.39370078740157483" right="0.39370078740157483" top="0.39370078740157483" bottom="0.39370078740157483" header="0.31496062992125984" footer="0.31496062992125984"/>
  <pageSetup paperSize="9" scale="83" orientation="landscape" horizontalDpi="4294967293" verticalDpi="4294967292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Donaldson</dc:creator>
  <cp:lastModifiedBy>Vicki Gavin</cp:lastModifiedBy>
  <cp:lastPrinted>2018-07-10T07:05:14Z</cp:lastPrinted>
  <dcterms:created xsi:type="dcterms:W3CDTF">2017-12-11T13:30:20Z</dcterms:created>
  <dcterms:modified xsi:type="dcterms:W3CDTF">2018-07-10T07:05:51Z</dcterms:modified>
</cp:coreProperties>
</file>